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Box Sync\ScalofrioS\Produccion\MPS\ej\"/>
    </mc:Choice>
  </mc:AlternateContent>
  <xr:revisionPtr revIDLastSave="0" documentId="13_ncr:1_{933A1048-DC40-4EFD-8DE7-427AFB55ADCE}" xr6:coauthVersionLast="47" xr6:coauthVersionMax="47" xr10:uidLastSave="{00000000-0000-0000-0000-000000000000}"/>
  <bookViews>
    <workbookView xWindow="-110" yWindow="-110" windowWidth="19420" windowHeight="10420" xr2:uid="{097A75A2-5800-405D-AE50-76C0F5FC94E2}"/>
  </bookViews>
  <sheets>
    <sheet name="MP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J7" i="1"/>
  <c r="F8" i="1"/>
  <c r="F7" i="1" s="1"/>
  <c r="D7" i="1"/>
  <c r="E7" i="1"/>
  <c r="D6" i="1"/>
  <c r="C7" i="1"/>
  <c r="E9" i="1"/>
  <c r="E8" i="1" s="1"/>
  <c r="D9" i="1"/>
  <c r="D8" i="1"/>
  <c r="C8" i="1"/>
  <c r="C6" i="1"/>
  <c r="C9" i="1"/>
  <c r="E6" i="1" l="1"/>
  <c r="F9" i="1" s="1"/>
  <c r="F6" i="1" l="1"/>
  <c r="G9" i="1" s="1"/>
  <c r="G8" i="1" s="1"/>
  <c r="G6" i="1" s="1"/>
  <c r="H9" i="1" s="1"/>
  <c r="H8" i="1" l="1"/>
  <c r="H6" i="1" s="1"/>
  <c r="I9" i="1" s="1"/>
  <c r="G7" i="1"/>
  <c r="H7" i="1" l="1"/>
  <c r="I8" i="1"/>
  <c r="I6" i="1" s="1"/>
  <c r="J9" i="1" s="1"/>
  <c r="J8" i="1" l="1"/>
  <c r="J6" i="1" s="1"/>
</calcChain>
</file>

<file path=xl/sharedStrings.xml><?xml version="1.0" encoding="utf-8"?>
<sst xmlns="http://schemas.openxmlformats.org/spreadsheetml/2006/main" count="11" uniqueCount="11">
  <si>
    <t>Período</t>
  </si>
  <si>
    <t>Pronóstico</t>
  </si>
  <si>
    <t>Pedidos</t>
  </si>
  <si>
    <t>Enero</t>
  </si>
  <si>
    <t>Febrero</t>
  </si>
  <si>
    <t>MPS</t>
  </si>
  <si>
    <t>Inventario sem. anterior</t>
  </si>
  <si>
    <t>Tamaño lote</t>
  </si>
  <si>
    <t>Disponible (ATP)</t>
  </si>
  <si>
    <t>Inventario final</t>
  </si>
  <si>
    <t>Inventario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</si>
</sst>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center"/>
    </xf>
    <xf numFmtId="1" fontId="0" fillId="2" borderId="1" xfId="0" applyNumberFormat="1" applyFill="1" applyBorder="1"/>
    <xf numFmtId="1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FBCB-F90C-4621-B5C0-5CA952169574}">
  <dimension ref="B2:N11"/>
  <sheetViews>
    <sheetView tabSelected="1" zoomScale="135" workbookViewId="0">
      <selection activeCell="G8" sqref="G8"/>
    </sheetView>
  </sheetViews>
  <sheetFormatPr baseColWidth="10" defaultRowHeight="14.5" x14ac:dyDescent="0.35"/>
  <cols>
    <col min="2" max="2" width="21.1796875" bestFit="1" customWidth="1"/>
    <col min="3" max="3" width="7.26953125" bestFit="1" customWidth="1"/>
    <col min="4" max="6" width="8.26953125" bestFit="1" customWidth="1"/>
    <col min="7" max="7" width="7.26953125" bestFit="1" customWidth="1"/>
    <col min="8" max="10" width="8.26953125" bestFit="1" customWidth="1"/>
  </cols>
  <sheetData>
    <row r="2" spans="2:14" x14ac:dyDescent="0.35">
      <c r="B2" s="1"/>
      <c r="C2" s="4" t="s">
        <v>3</v>
      </c>
      <c r="D2" s="4"/>
      <c r="E2" s="4"/>
      <c r="F2" s="4"/>
      <c r="G2" s="4" t="s">
        <v>4</v>
      </c>
      <c r="H2" s="4"/>
      <c r="I2" s="4"/>
      <c r="J2" s="4"/>
    </row>
    <row r="3" spans="2:14" x14ac:dyDescent="0.35">
      <c r="B3" s="1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</row>
    <row r="4" spans="2:14" x14ac:dyDescent="0.35">
      <c r="B4" s="2" t="s">
        <v>1</v>
      </c>
      <c r="C4" s="5">
        <v>50</v>
      </c>
      <c r="D4" s="5">
        <v>60</v>
      </c>
      <c r="E4" s="5">
        <v>105</v>
      </c>
      <c r="F4" s="5">
        <v>65</v>
      </c>
      <c r="G4" s="5">
        <v>70</v>
      </c>
      <c r="H4" s="5">
        <v>70</v>
      </c>
      <c r="I4" s="5">
        <v>75</v>
      </c>
      <c r="J4" s="5">
        <v>100</v>
      </c>
      <c r="L4" t="s">
        <v>10</v>
      </c>
      <c r="N4">
        <v>67</v>
      </c>
    </row>
    <row r="5" spans="2:14" x14ac:dyDescent="0.35">
      <c r="B5" s="2" t="s">
        <v>2</v>
      </c>
      <c r="C5" s="5">
        <v>45</v>
      </c>
      <c r="D5" s="5">
        <v>74</v>
      </c>
      <c r="E5" s="5">
        <v>100</v>
      </c>
      <c r="F5" s="5">
        <v>55</v>
      </c>
      <c r="G5" s="5">
        <v>65</v>
      </c>
      <c r="H5" s="5">
        <v>70</v>
      </c>
      <c r="I5" s="5">
        <v>80</v>
      </c>
      <c r="J5" s="5">
        <v>90</v>
      </c>
    </row>
    <row r="6" spans="2:14" x14ac:dyDescent="0.35">
      <c r="B6" s="2" t="s">
        <v>9</v>
      </c>
      <c r="C6" s="6">
        <f>C8+C9-C5</f>
        <v>22</v>
      </c>
      <c r="D6" s="6">
        <f t="shared" ref="D6:E6" si="0">D8+D9-D5</f>
        <v>48</v>
      </c>
      <c r="E6" s="6">
        <f t="shared" si="0"/>
        <v>48</v>
      </c>
      <c r="F6" s="6">
        <f t="shared" ref="F6:J6" si="1">F8+F9-MAX(F4:F5)</f>
        <v>83</v>
      </c>
      <c r="G6" s="6">
        <f t="shared" si="1"/>
        <v>13</v>
      </c>
      <c r="H6" s="6">
        <f t="shared" si="1"/>
        <v>43</v>
      </c>
      <c r="I6" s="6">
        <f t="shared" si="1"/>
        <v>63</v>
      </c>
      <c r="J6" s="6">
        <f t="shared" si="1"/>
        <v>63</v>
      </c>
    </row>
    <row r="7" spans="2:14" x14ac:dyDescent="0.35">
      <c r="B7" s="2" t="s">
        <v>8</v>
      </c>
      <c r="C7" s="6">
        <f>C9+C8-C5</f>
        <v>22</v>
      </c>
      <c r="D7" s="6">
        <f>D9+D8-D5</f>
        <v>48</v>
      </c>
      <c r="E7" s="6">
        <f>E9+E8-E5</f>
        <v>48</v>
      </c>
      <c r="F7" s="6">
        <f>F9+F8-F5-G5</f>
        <v>28</v>
      </c>
      <c r="G7" s="6">
        <f>G9+G8-G5</f>
        <v>18</v>
      </c>
      <c r="H7" s="6">
        <f>H9+H8-H5</f>
        <v>43</v>
      </c>
      <c r="I7" s="6">
        <f t="shared" ref="I7:J7" si="2">I9+I8-I5</f>
        <v>63</v>
      </c>
      <c r="J7" s="6">
        <f t="shared" si="2"/>
        <v>73</v>
      </c>
    </row>
    <row r="8" spans="2:14" x14ac:dyDescent="0.35">
      <c r="B8" s="2" t="s">
        <v>5</v>
      </c>
      <c r="C8" s="6">
        <f>IF(C9&lt;C5,$C$11,0)</f>
        <v>0</v>
      </c>
      <c r="D8" s="6">
        <f>IF(D9&lt;D5,$C$11,0)</f>
        <v>100</v>
      </c>
      <c r="E8" s="6">
        <f>IF(E9&lt;MAX(E4:E5),$C$11,0)</f>
        <v>100</v>
      </c>
      <c r="F8" s="6">
        <f t="shared" ref="F8:J8" si="3">IF(F9&lt;MAX(F4:F5),$C$11,0)</f>
        <v>100</v>
      </c>
      <c r="G8" s="6">
        <f t="shared" si="3"/>
        <v>0</v>
      </c>
      <c r="H8" s="6">
        <f t="shared" si="3"/>
        <v>100</v>
      </c>
      <c r="I8" s="6">
        <f t="shared" si="3"/>
        <v>100</v>
      </c>
      <c r="J8" s="6">
        <f t="shared" si="3"/>
        <v>100</v>
      </c>
    </row>
    <row r="9" spans="2:14" x14ac:dyDescent="0.35">
      <c r="B9" s="3" t="s">
        <v>6</v>
      </c>
      <c r="C9" s="6">
        <f>N4</f>
        <v>67</v>
      </c>
      <c r="D9" s="6">
        <f>C6</f>
        <v>22</v>
      </c>
      <c r="E9" s="6">
        <f t="shared" ref="E9:J9" si="4">D6</f>
        <v>48</v>
      </c>
      <c r="F9" s="6">
        <f t="shared" si="4"/>
        <v>48</v>
      </c>
      <c r="G9" s="6">
        <f t="shared" si="4"/>
        <v>83</v>
      </c>
      <c r="H9" s="6">
        <f t="shared" si="4"/>
        <v>13</v>
      </c>
      <c r="I9" s="6">
        <f t="shared" si="4"/>
        <v>43</v>
      </c>
      <c r="J9" s="6">
        <f t="shared" si="4"/>
        <v>63</v>
      </c>
    </row>
    <row r="10" spans="2:14" x14ac:dyDescent="0.35">
      <c r="B10" s="1"/>
      <c r="C10" s="1"/>
      <c r="D10" s="1"/>
      <c r="E10" s="1"/>
      <c r="F10" s="1"/>
      <c r="G10" s="1"/>
      <c r="H10" s="1"/>
      <c r="I10" s="1"/>
      <c r="J10" s="1"/>
    </row>
    <row r="11" spans="2:14" x14ac:dyDescent="0.35">
      <c r="B11" s="3" t="s">
        <v>7</v>
      </c>
      <c r="C11" s="1">
        <v>100</v>
      </c>
      <c r="D11" s="1"/>
      <c r="E11" s="1"/>
      <c r="F11" s="1"/>
      <c r="G11" s="1"/>
      <c r="H11" s="1"/>
      <c r="I11" s="1"/>
      <c r="J11" s="1"/>
    </row>
  </sheetData>
  <mergeCells count="2">
    <mergeCell ref="C2:F2"/>
    <mergeCell ref="G2:J2"/>
  </mergeCells>
  <conditionalFormatting sqref="C7:J7">
    <cfRule type="cellIs" dxfId="0" priority="1" operator="greaterThan">
      <formula>-1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Juanjo Goitia</dc:creator>
  <cp:lastModifiedBy>Juanjo Goitia</cp:lastModifiedBy>
  <dcterms:created xsi:type="dcterms:W3CDTF">2021-11-06T10:10:57Z</dcterms:created>
  <dcterms:modified xsi:type="dcterms:W3CDTF">2022-11-15T11:40:07Z</dcterms:modified>
</cp:coreProperties>
</file>